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Sheet1!$A$1:$G$25</definedName>
  </definedNames>
  <calcPr calcId="145621"/>
</workbook>
</file>

<file path=xl/calcChain.xml><?xml version="1.0" encoding="utf-8"?>
<calcChain xmlns="http://schemas.openxmlformats.org/spreadsheetml/2006/main">
  <c r="G18" i="1" l="1"/>
  <c r="G10" i="1"/>
  <c r="F10" i="1"/>
  <c r="G9" i="1"/>
  <c r="F9" i="1"/>
  <c r="G5" i="1"/>
  <c r="G6" i="1"/>
  <c r="F6" i="1"/>
  <c r="F5" i="1"/>
  <c r="D20" i="1"/>
  <c r="D18" i="1"/>
  <c r="D17" i="1"/>
  <c r="G17" i="1" s="1"/>
  <c r="C18" i="1"/>
  <c r="C17" i="1"/>
  <c r="F17" i="1" s="1"/>
  <c r="C20" i="1" l="1"/>
  <c r="F18" i="1"/>
</calcChain>
</file>

<file path=xl/sharedStrings.xml><?xml version="1.0" encoding="utf-8"?>
<sst xmlns="http://schemas.openxmlformats.org/spreadsheetml/2006/main" count="22" uniqueCount="16">
  <si>
    <t>To public schools</t>
  </si>
  <si>
    <t>To independent schools</t>
  </si>
  <si>
    <t>Elementary</t>
  </si>
  <si>
    <t>Secondary</t>
  </si>
  <si>
    <t>Vocational</t>
  </si>
  <si>
    <t>Totals</t>
  </si>
  <si>
    <t>FTE</t>
  </si>
  <si>
    <t>Tuition Paid</t>
  </si>
  <si>
    <t>Grand Totals</t>
  </si>
  <si>
    <t>FTE %</t>
  </si>
  <si>
    <t>Tuition %</t>
  </si>
  <si>
    <t>Compiled from AOE FY15 tuitioning database</t>
  </si>
  <si>
    <t>by the Vermont Independent Schools Association</t>
  </si>
  <si>
    <t>March, 2016</t>
  </si>
  <si>
    <t>to Out-of-District Public &amp; Independent Schools</t>
  </si>
  <si>
    <t>FY15 Tuition Payments by Public School Districts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</si>
</sst>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(&quot;$&quot;* #,##0_);_(&quot;$&quot;* \(#,##0\);_(&quot;$&quot;* &quot;-&quot;_);_(@_)"/>
    <numFmt numFmtId="41" formatCode="_(* #,##0_);_(* \(#,##0\);_(* &quot;-&quot;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4" fontId="0" fillId="0" borderId="0" xfId="0" applyNumberFormat="1"/>
    <xf numFmtId="41" fontId="0" fillId="0" borderId="0" xfId="0" applyNumberFormat="1"/>
    <xf numFmtId="42" fontId="0" fillId="0" borderId="0" xfId="0" applyNumberForma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/>
    </xf>
    <xf numFmtId="4" fontId="0" fillId="0" borderId="1" xfId="0" applyNumberFormat="1" applyBorder="1"/>
    <xf numFmtId="4" fontId="0" fillId="0" borderId="2" xfId="0" applyNumberFormat="1" applyBorder="1"/>
    <xf numFmtId="42" fontId="0" fillId="0" borderId="2" xfId="0" applyNumberFormat="1" applyBorder="1"/>
    <xf numFmtId="9" fontId="0" fillId="0" borderId="0" xfId="0" applyNumberFormat="1"/>
    <xf numFmtId="0" fontId="0" fillId="0" borderId="0" xfId="0" applyAlignment="1"/>
    <xf numFmtId="0" fontId="2" fillId="0" borderId="0" xfId="0" applyFont="1" applyAlignment="1"/>
    <xf numFmtId="0" fontId="2" fillId="0" borderId="0" xfId="0" applyFont="1"/>
    <xf numFmtId="41" fontId="0" fillId="0" borderId="1" xfId="0" applyNumberFormat="1" applyBorder="1"/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190500</xdr:colOff>
      <xdr:row>21</xdr:row>
      <xdr:rowOff>142875</xdr:rowOff>
    </xdr:from>
    <xdr:to>
      <xdr:col>3</xdr:col>
      <xdr:colOff>762000</xdr:colOff>
      <xdr:row>24</xdr:row>
      <xdr:rowOff>91281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2700" y="4257675"/>
          <a:ext cx="571500" cy="5199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abSelected="1" workbookViewId="0">
      <selection activeCell="I24" sqref="I24"/>
    </sheetView>
  </sheetViews>
  <sheetFormatPr defaultRowHeight="15" x14ac:dyDescent="0.25"/>
  <cols>
    <col min="1" max="1" width="3.7109375" customWidth="1"/>
    <col min="2" max="2" width="22.5703125" bestFit="1" customWidth="1"/>
    <col min="4" max="4" width="14.42578125" customWidth="1"/>
    <col min="5" max="5" width="4.28515625" customWidth="1"/>
  </cols>
  <sheetData>
    <row r="1" spans="1:7" ht="18.75" x14ac:dyDescent="0.3">
      <c r="A1" s="16" t="s">
        <v>15</v>
      </c>
      <c r="B1" s="16"/>
      <c r="C1" s="16"/>
      <c r="D1" s="16"/>
      <c r="E1" s="16"/>
      <c r="F1" s="16"/>
      <c r="G1" s="16"/>
    </row>
    <row r="2" spans="1:7" ht="18.75" x14ac:dyDescent="0.3">
      <c r="A2" s="15" t="s">
        <v>14</v>
      </c>
      <c r="B2" s="15"/>
      <c r="C2" s="15"/>
      <c r="D2" s="15"/>
      <c r="E2" s="15"/>
      <c r="F2" s="15"/>
      <c r="G2" s="15"/>
    </row>
    <row r="3" spans="1:7" x14ac:dyDescent="0.25">
      <c r="C3" s="6" t="s">
        <v>6</v>
      </c>
      <c r="D3" s="6" t="s">
        <v>7</v>
      </c>
      <c r="F3" s="6" t="s">
        <v>9</v>
      </c>
      <c r="G3" s="6" t="s">
        <v>10</v>
      </c>
    </row>
    <row r="4" spans="1:7" x14ac:dyDescent="0.25">
      <c r="A4" s="1" t="s">
        <v>2</v>
      </c>
    </row>
    <row r="5" spans="1:7" x14ac:dyDescent="0.25">
      <c r="B5" t="s">
        <v>0</v>
      </c>
      <c r="C5" s="2">
        <v>496.87</v>
      </c>
      <c r="D5" s="4">
        <v>6095708</v>
      </c>
      <c r="F5" s="10">
        <f>C5/(C5+C6)</f>
        <v>0.65438765162190993</v>
      </c>
      <c r="G5" s="10">
        <f>D5/(D5+D6)</f>
        <v>0.64339368428607691</v>
      </c>
    </row>
    <row r="6" spans="1:7" x14ac:dyDescent="0.25">
      <c r="B6" t="s">
        <v>1</v>
      </c>
      <c r="C6" s="2">
        <v>262.42</v>
      </c>
      <c r="D6" s="3">
        <v>3378597</v>
      </c>
      <c r="F6" s="10">
        <f>C6/(C5+C6)</f>
        <v>0.34561234837809007</v>
      </c>
      <c r="G6" s="10">
        <f>D6/(D5+D6)</f>
        <v>0.35660631571392309</v>
      </c>
    </row>
    <row r="7" spans="1:7" x14ac:dyDescent="0.25">
      <c r="C7" s="2"/>
      <c r="D7" s="3"/>
    </row>
    <row r="8" spans="1:7" x14ac:dyDescent="0.25">
      <c r="A8" s="1" t="s">
        <v>3</v>
      </c>
      <c r="C8" s="2"/>
      <c r="D8" s="3"/>
    </row>
    <row r="9" spans="1:7" x14ac:dyDescent="0.25">
      <c r="B9" t="s">
        <v>0</v>
      </c>
      <c r="C9" s="2">
        <v>3346.18</v>
      </c>
      <c r="D9" s="3">
        <v>48573798</v>
      </c>
      <c r="F9" s="10">
        <f>C9/(C9+C10)</f>
        <v>0.56472752434475892</v>
      </c>
      <c r="G9" s="10">
        <f>D9/(D9+D10)</f>
        <v>0.55341622405185575</v>
      </c>
    </row>
    <row r="10" spans="1:7" x14ac:dyDescent="0.25">
      <c r="B10" t="s">
        <v>1</v>
      </c>
      <c r="C10" s="2">
        <v>2579.12</v>
      </c>
      <c r="D10" s="3">
        <v>39197026</v>
      </c>
      <c r="F10" s="10">
        <f>C10/(C9+C10)</f>
        <v>0.43527247565524113</v>
      </c>
      <c r="G10" s="10">
        <f>D10/(D9+D10)</f>
        <v>0.44658377594814425</v>
      </c>
    </row>
    <row r="11" spans="1:7" x14ac:dyDescent="0.25">
      <c r="C11" s="2"/>
      <c r="D11" s="3"/>
    </row>
    <row r="12" spans="1:7" x14ac:dyDescent="0.25">
      <c r="A12" s="1" t="s">
        <v>4</v>
      </c>
      <c r="C12" s="2"/>
      <c r="D12" s="3"/>
    </row>
    <row r="13" spans="1:7" x14ac:dyDescent="0.25">
      <c r="B13" t="s">
        <v>0</v>
      </c>
      <c r="C13" s="2">
        <v>2423.56</v>
      </c>
      <c r="D13" s="3">
        <v>15199411</v>
      </c>
      <c r="F13" s="10">
        <v>1</v>
      </c>
      <c r="G13" s="10">
        <v>1</v>
      </c>
    </row>
    <row r="14" spans="1:7" x14ac:dyDescent="0.25">
      <c r="B14" t="s">
        <v>1</v>
      </c>
      <c r="C14" s="7"/>
      <c r="D14" s="14"/>
    </row>
    <row r="15" spans="1:7" x14ac:dyDescent="0.25">
      <c r="C15" s="2"/>
      <c r="D15" s="3"/>
    </row>
    <row r="16" spans="1:7" x14ac:dyDescent="0.25">
      <c r="A16" s="1" t="s">
        <v>5</v>
      </c>
      <c r="C16" s="2"/>
      <c r="D16" s="3"/>
    </row>
    <row r="17" spans="1:7" x14ac:dyDescent="0.25">
      <c r="B17" t="s">
        <v>0</v>
      </c>
      <c r="C17" s="2">
        <f>C5+C9+C13</f>
        <v>6266.61</v>
      </c>
      <c r="D17" s="3">
        <f>D5+D9+D13</f>
        <v>69868917</v>
      </c>
      <c r="F17" s="10">
        <f>C17/(C17+C18)</f>
        <v>0.68802226577296155</v>
      </c>
      <c r="G17" s="10">
        <f>D17/(D17+D18)</f>
        <v>0.62136335832758083</v>
      </c>
    </row>
    <row r="18" spans="1:7" x14ac:dyDescent="0.25">
      <c r="B18" t="s">
        <v>1</v>
      </c>
      <c r="C18" s="7">
        <f>C6+C10</f>
        <v>2841.54</v>
      </c>
      <c r="D18" s="14">
        <f>D6+D10</f>
        <v>42575623</v>
      </c>
      <c r="F18" s="10">
        <f>C18/(C17+C18)</f>
        <v>0.31197773422703845</v>
      </c>
      <c r="G18" s="10">
        <f>D18/(D17+D18)</f>
        <v>0.37863664167241912</v>
      </c>
    </row>
    <row r="20" spans="1:7" ht="15.75" thickBot="1" x14ac:dyDescent="0.3">
      <c r="B20" s="5" t="s">
        <v>8</v>
      </c>
      <c r="C20" s="8">
        <f>C17+C18</f>
        <v>9108.15</v>
      </c>
      <c r="D20" s="9">
        <f>D17+D18</f>
        <v>112444540</v>
      </c>
    </row>
    <row r="21" spans="1:7" ht="15.75" thickTop="1" x14ac:dyDescent="0.25"/>
    <row r="23" spans="1:7" x14ac:dyDescent="0.25">
      <c r="A23" s="12" t="s">
        <v>11</v>
      </c>
      <c r="B23" s="12"/>
      <c r="C23" s="11"/>
      <c r="D23" s="11"/>
    </row>
    <row r="24" spans="1:7" x14ac:dyDescent="0.25">
      <c r="A24" s="13" t="s">
        <v>12</v>
      </c>
      <c r="B24" s="13"/>
    </row>
    <row r="25" spans="1:7" x14ac:dyDescent="0.25">
      <c r="A25" s="13" t="s">
        <v>13</v>
      </c>
      <c r="B25" s="13"/>
    </row>
  </sheetData>
  <mergeCells count="2">
    <mergeCell ref="A2:G2"/>
    <mergeCell ref="A1:G1"/>
  </mergeCells>
  <printOptions horizontalCentered="1"/>
  <pageMargins left="0.7" right="0.7" top="0.75" bottom="0.75" header="0.3" footer="0.3"/>
  <pageSetup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Mill</dc:creator>
  <cp:lastModifiedBy>Mill</cp:lastModifiedBy>
  <cp:lastPrinted>2016-03-17T16:15:55Z</cp:lastPrinted>
  <dcterms:created xsi:type="dcterms:W3CDTF">2016-03-17T15:44:39Z</dcterms:created>
  <dcterms:modified xsi:type="dcterms:W3CDTF">2016-03-18T20:03:25Z</dcterms:modified>
</cp:coreProperties>
</file>